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1"/>
  </bookViews>
  <sheets>
    <sheet name="Pärnu" sheetId="1" r:id="rId1"/>
    <sheet name="Viljandi" sheetId="2" r:id="rId2"/>
  </sheets>
  <definedNames/>
  <calcPr fullCalcOnLoad="1"/>
</workbook>
</file>

<file path=xl/sharedStrings.xml><?xml version="1.0" encoding="utf-8"?>
<sst xmlns="http://schemas.openxmlformats.org/spreadsheetml/2006/main" count="96" uniqueCount="79">
  <si>
    <t>Jahipiirkond</t>
  </si>
  <si>
    <t>Kohustus</t>
  </si>
  <si>
    <t>Kütitud</t>
  </si>
  <si>
    <t>sellest</t>
  </si>
  <si>
    <t>Täitmise %</t>
  </si>
  <si>
    <t>%</t>
  </si>
  <si>
    <t>kult</t>
  </si>
  <si>
    <t>emis</t>
  </si>
  <si>
    <t>k.kult</t>
  </si>
  <si>
    <t>k.emis</t>
  </si>
  <si>
    <t>põrsad</t>
  </si>
  <si>
    <t>k+k.k</t>
  </si>
  <si>
    <t>e+k.e</t>
  </si>
  <si>
    <t>Kokku</t>
  </si>
  <si>
    <t>Vahe</t>
  </si>
  <si>
    <t>Are</t>
  </si>
  <si>
    <t>Aruvälja</t>
  </si>
  <si>
    <t>Audru</t>
  </si>
  <si>
    <t>Halinga</t>
  </si>
  <si>
    <t>Jäärumetsa</t>
  </si>
  <si>
    <t>Jõõpre</t>
  </si>
  <si>
    <t>Kaisma</t>
  </si>
  <si>
    <t>Kihlepa-Lindi</t>
  </si>
  <si>
    <t>Kihnu</t>
  </si>
  <si>
    <t>Kilingi-Nõmme</t>
  </si>
  <si>
    <t>Koonga</t>
  </si>
  <si>
    <t>Kullipesa</t>
  </si>
  <si>
    <t>Kurgja</t>
  </si>
  <si>
    <t>Lõpe</t>
  </si>
  <si>
    <t>Massiaru</t>
  </si>
  <si>
    <t>Nõmme</t>
  </si>
  <si>
    <t>Ora</t>
  </si>
  <si>
    <t>Orajõe</t>
  </si>
  <si>
    <t>Pärnjõe</t>
  </si>
  <si>
    <t>Pööravere</t>
  </si>
  <si>
    <t>Rahnoja</t>
  </si>
  <si>
    <t>Sauga</t>
  </si>
  <si>
    <t>Saulepi</t>
  </si>
  <si>
    <t>Seliste</t>
  </si>
  <si>
    <t>Suigu</t>
  </si>
  <si>
    <t>Surju</t>
  </si>
  <si>
    <t>Tahkuranna</t>
  </si>
  <si>
    <t>Tali</t>
  </si>
  <si>
    <t>Tihemetsa</t>
  </si>
  <si>
    <t>Tootsi</t>
  </si>
  <si>
    <t>Tori-Sindi</t>
  </si>
  <si>
    <t>Tõstamaa</t>
  </si>
  <si>
    <t>Vana-Varbla</t>
  </si>
  <si>
    <t>Vändra</t>
  </si>
  <si>
    <t>Abja</t>
  </si>
  <si>
    <t>Halliste</t>
  </si>
  <si>
    <t>Heimtali</t>
  </si>
  <si>
    <t>Holstre</t>
  </si>
  <si>
    <t>Kaansoo</t>
  </si>
  <si>
    <t>Karksi</t>
  </si>
  <si>
    <t>Kolga-Jaani</t>
  </si>
  <si>
    <t>Kõo</t>
  </si>
  <si>
    <t>Kärstna</t>
  </si>
  <si>
    <t>Lahmuse</t>
  </si>
  <si>
    <t>Leie</t>
  </si>
  <si>
    <t>Lembitu</t>
  </si>
  <si>
    <t>Lilli</t>
  </si>
  <si>
    <t>Mõisaküla</t>
  </si>
  <si>
    <t>Nuia</t>
  </si>
  <si>
    <t>Paistu</t>
  </si>
  <si>
    <t>Polli</t>
  </si>
  <si>
    <t>Päri-Metsküla</t>
  </si>
  <si>
    <t>Rimmu</t>
  </si>
  <si>
    <t>Soomaa</t>
  </si>
  <si>
    <t>Suislepa</t>
  </si>
  <si>
    <t>Suure-Jaani</t>
  </si>
  <si>
    <t>Sürgavere</t>
  </si>
  <si>
    <t>Tarvastu</t>
  </si>
  <si>
    <t>Tänassilma</t>
  </si>
  <si>
    <t>Tääksi</t>
  </si>
  <si>
    <t>Vambola</t>
  </si>
  <si>
    <t>Viiratsi</t>
  </si>
  <si>
    <t>Metssigade küttimine 2015 Viljandi maakonnas</t>
  </si>
  <si>
    <t>Metssigade küttimine 2015 Pärnu maakonnas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</si>
</sst>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Jah&quot;;&quot;Jah&quot;;&quot;Ei&quot;"/>
    <numFmt numFmtId="173" formatCode="&quot;Tõene&quot;;&quot;Tõene&quot;;&quot;Väär&quot;"/>
    <numFmt numFmtId="174" formatCode="&quot;Sees&quot;;&quot;Sees&quot;;&quot;Väljas&quot;"/>
  </numFmts>
  <fonts count="27">
    <font>
      <sz val="10"/>
      <name val="Arial"/>
      <family val="2"/>
    </font>
    <font>
      <sz val="12"/>
      <name val="Times New Roman"/>
      <family val="1"/>
    </font>
    <font>
      <sz val="22"/>
      <name val="Times New Roman"/>
      <family val="1"/>
    </font>
    <font>
      <b/>
      <sz val="12"/>
      <color indexed="57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2"/>
      <color indexed="8"/>
      <name val="Calibri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5" fillId="17" borderId="3" applyNumberFormat="0" applyAlignment="0" applyProtection="0"/>
    <xf numFmtId="0" fontId="16" fillId="0" borderId="4" applyNumberFormat="0" applyFill="0" applyAlignment="0" applyProtection="0"/>
    <xf numFmtId="0" fontId="0" fillId="18" borderId="5" applyNumberFormat="0" applyFont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9" fontId="0" fillId="0" borderId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4" fillId="16" borderId="9" applyNumberFormat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5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25" fillId="0" borderId="0" xfId="0" applyFont="1" applyAlignment="1">
      <alignment/>
    </xf>
    <xf numFmtId="0" fontId="25" fillId="0" borderId="14" xfId="0" applyFont="1" applyBorder="1" applyAlignment="1">
      <alignment/>
    </xf>
    <xf numFmtId="0" fontId="25" fillId="0" borderId="0" xfId="0" applyFont="1" applyFill="1" applyAlignment="1">
      <alignment/>
    </xf>
    <xf numFmtId="0" fontId="1" fillId="24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15.00390625" style="1" customWidth="1"/>
    <col min="2" max="2" width="13.57421875" style="1" customWidth="1"/>
    <col min="3" max="3" width="9.140625" style="1" customWidth="1"/>
    <col min="4" max="7" width="6.28125" style="1" customWidth="1"/>
    <col min="8" max="8" width="7.7109375" style="1" customWidth="1"/>
    <col min="9" max="9" width="9.28125" style="1" customWidth="1"/>
    <col min="10" max="11" width="6.28125" style="1" customWidth="1"/>
    <col min="12" max="12" width="7.7109375" style="1" customWidth="1"/>
    <col min="13" max="16384" width="9.140625" style="1" customWidth="1"/>
  </cols>
  <sheetData>
    <row r="1" spans="1:12" ht="24.75" customHeight="1">
      <c r="A1" s="27" t="s">
        <v>78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6.5" customHeight="1">
      <c r="A3" s="28" t="s">
        <v>0</v>
      </c>
      <c r="B3" s="29" t="s">
        <v>1</v>
      </c>
      <c r="C3" s="30" t="s">
        <v>2</v>
      </c>
      <c r="D3" s="28" t="s">
        <v>3</v>
      </c>
      <c r="E3" s="28"/>
      <c r="F3" s="28"/>
      <c r="G3" s="28"/>
      <c r="H3" s="28"/>
      <c r="I3" s="31" t="s">
        <v>4</v>
      </c>
      <c r="J3" s="28" t="s">
        <v>5</v>
      </c>
      <c r="K3" s="28"/>
      <c r="L3" s="28"/>
    </row>
    <row r="4" spans="1:12" ht="15.75">
      <c r="A4" s="28"/>
      <c r="B4" s="29"/>
      <c r="C4" s="30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1"/>
      <c r="J4" s="3" t="s">
        <v>11</v>
      </c>
      <c r="K4" s="3" t="s">
        <v>12</v>
      </c>
      <c r="L4" s="3" t="s">
        <v>10</v>
      </c>
    </row>
    <row r="5" spans="1:15" ht="15.75">
      <c r="A5" s="23" t="s">
        <v>15</v>
      </c>
      <c r="B5" s="5"/>
      <c r="C5" s="6">
        <f aca="true" t="shared" si="0" ref="C5:C38">SUM(D5:H5)</f>
        <v>10</v>
      </c>
      <c r="D5" s="4">
        <v>3</v>
      </c>
      <c r="E5" s="4">
        <v>2</v>
      </c>
      <c r="F5" s="4">
        <v>4</v>
      </c>
      <c r="G5" s="4"/>
      <c r="H5" s="4">
        <v>1</v>
      </c>
      <c r="I5" s="7" t="e">
        <f aca="true" t="shared" si="1" ref="I5:I39">ROUND((C5/B5)*100,0)</f>
        <v>#DIV/0!</v>
      </c>
      <c r="J5" s="4">
        <f aca="true" t="shared" si="2" ref="J5:J39">ROUND(((D5+F5)/(D5+E5+F5+G5))*100,0)</f>
        <v>78</v>
      </c>
      <c r="K5" s="4">
        <f aca="true" t="shared" si="3" ref="K5:K39">ROUND(((E5+G5)/(D5+E5+F5+G5))*100,0)</f>
        <v>22</v>
      </c>
      <c r="L5" s="4">
        <f aca="true" t="shared" si="4" ref="L5:L39">ROUND((H5/C5)*100,0)</f>
        <v>10</v>
      </c>
      <c r="M5" s="8"/>
      <c r="N5" s="8"/>
      <c r="O5" s="9"/>
    </row>
    <row r="6" spans="1:15" ht="15.75">
      <c r="A6" s="23" t="s">
        <v>16</v>
      </c>
      <c r="B6" s="5"/>
      <c r="C6" s="6">
        <f t="shared" si="0"/>
        <v>32</v>
      </c>
      <c r="D6" s="4">
        <v>8</v>
      </c>
      <c r="E6" s="4"/>
      <c r="F6" s="4">
        <v>11</v>
      </c>
      <c r="G6" s="4">
        <v>5</v>
      </c>
      <c r="H6" s="4">
        <v>8</v>
      </c>
      <c r="I6" s="7" t="e">
        <f t="shared" si="1"/>
        <v>#DIV/0!</v>
      </c>
      <c r="J6" s="4">
        <f t="shared" si="2"/>
        <v>79</v>
      </c>
      <c r="K6" s="4">
        <f t="shared" si="3"/>
        <v>21</v>
      </c>
      <c r="L6" s="4">
        <f t="shared" si="4"/>
        <v>25</v>
      </c>
      <c r="M6" s="8"/>
      <c r="N6" s="8"/>
      <c r="O6" s="9"/>
    </row>
    <row r="7" spans="1:15" ht="15.75">
      <c r="A7" s="23" t="s">
        <v>17</v>
      </c>
      <c r="B7" s="5"/>
      <c r="C7" s="6">
        <f t="shared" si="0"/>
        <v>20</v>
      </c>
      <c r="D7" s="4">
        <v>8</v>
      </c>
      <c r="E7" s="4">
        <v>2</v>
      </c>
      <c r="F7" s="4">
        <v>3</v>
      </c>
      <c r="G7" s="4">
        <v>5</v>
      </c>
      <c r="H7" s="4">
        <v>2</v>
      </c>
      <c r="I7" s="7" t="e">
        <f t="shared" si="1"/>
        <v>#DIV/0!</v>
      </c>
      <c r="J7" s="4">
        <f t="shared" si="2"/>
        <v>61</v>
      </c>
      <c r="K7" s="4">
        <f t="shared" si="3"/>
        <v>39</v>
      </c>
      <c r="L7" s="4">
        <f t="shared" si="4"/>
        <v>10</v>
      </c>
      <c r="M7" s="8"/>
      <c r="N7" s="8"/>
      <c r="O7" s="9"/>
    </row>
    <row r="8" spans="1:15" ht="15.75">
      <c r="A8" s="23" t="s">
        <v>18</v>
      </c>
      <c r="B8" s="5"/>
      <c r="C8" s="6">
        <f t="shared" si="0"/>
        <v>20</v>
      </c>
      <c r="D8" s="4">
        <v>1</v>
      </c>
      <c r="E8" s="4"/>
      <c r="F8" s="4">
        <v>8</v>
      </c>
      <c r="G8" s="4">
        <v>11</v>
      </c>
      <c r="H8" s="4"/>
      <c r="I8" s="7" t="e">
        <f t="shared" si="1"/>
        <v>#DIV/0!</v>
      </c>
      <c r="J8" s="4">
        <f t="shared" si="2"/>
        <v>45</v>
      </c>
      <c r="K8" s="4">
        <f t="shared" si="3"/>
        <v>55</v>
      </c>
      <c r="L8" s="4">
        <f t="shared" si="4"/>
        <v>0</v>
      </c>
      <c r="M8" s="8"/>
      <c r="N8" s="8"/>
      <c r="O8" s="9"/>
    </row>
    <row r="9" spans="1:15" ht="15.75">
      <c r="A9" s="23" t="s">
        <v>19</v>
      </c>
      <c r="B9" s="5"/>
      <c r="C9" s="6">
        <f t="shared" si="0"/>
        <v>16</v>
      </c>
      <c r="D9" s="4">
        <v>1</v>
      </c>
      <c r="E9" s="4"/>
      <c r="F9" s="4">
        <v>8</v>
      </c>
      <c r="G9" s="4">
        <v>7</v>
      </c>
      <c r="H9" s="4"/>
      <c r="I9" s="7" t="e">
        <f t="shared" si="1"/>
        <v>#DIV/0!</v>
      </c>
      <c r="J9" s="4">
        <f t="shared" si="2"/>
        <v>56</v>
      </c>
      <c r="K9" s="4">
        <f t="shared" si="3"/>
        <v>44</v>
      </c>
      <c r="L9" s="4">
        <f t="shared" si="4"/>
        <v>0</v>
      </c>
      <c r="M9" s="8"/>
      <c r="N9" s="8"/>
      <c r="O9" s="9"/>
    </row>
    <row r="10" spans="1:15" ht="15.75">
      <c r="A10" s="23" t="s">
        <v>20</v>
      </c>
      <c r="B10" s="5"/>
      <c r="C10" s="6">
        <f t="shared" si="0"/>
        <v>15</v>
      </c>
      <c r="D10" s="4">
        <v>5</v>
      </c>
      <c r="E10" s="4"/>
      <c r="F10" s="4">
        <v>7</v>
      </c>
      <c r="G10" s="4">
        <v>3</v>
      </c>
      <c r="H10" s="4"/>
      <c r="I10" s="7" t="e">
        <f t="shared" si="1"/>
        <v>#DIV/0!</v>
      </c>
      <c r="J10" s="4">
        <f t="shared" si="2"/>
        <v>80</v>
      </c>
      <c r="K10" s="4">
        <f t="shared" si="3"/>
        <v>20</v>
      </c>
      <c r="L10" s="4">
        <f t="shared" si="4"/>
        <v>0</v>
      </c>
      <c r="M10" s="8"/>
      <c r="N10" s="8"/>
      <c r="O10" s="9"/>
    </row>
    <row r="11" spans="1:15" ht="15.75">
      <c r="A11" s="23" t="s">
        <v>21</v>
      </c>
      <c r="B11" s="5"/>
      <c r="C11" s="6">
        <f t="shared" si="0"/>
        <v>6</v>
      </c>
      <c r="D11" s="4">
        <v>2</v>
      </c>
      <c r="E11" s="4"/>
      <c r="F11" s="4">
        <v>2</v>
      </c>
      <c r="G11" s="4">
        <v>2</v>
      </c>
      <c r="H11" s="4"/>
      <c r="I11" s="7" t="e">
        <f t="shared" si="1"/>
        <v>#DIV/0!</v>
      </c>
      <c r="J11" s="4">
        <f t="shared" si="2"/>
        <v>67</v>
      </c>
      <c r="K11" s="4">
        <f t="shared" si="3"/>
        <v>33</v>
      </c>
      <c r="L11" s="4">
        <f t="shared" si="4"/>
        <v>0</v>
      </c>
      <c r="M11" s="8"/>
      <c r="N11" s="8"/>
      <c r="O11" s="9"/>
    </row>
    <row r="12" spans="1:15" ht="15.75">
      <c r="A12" s="23" t="s">
        <v>22</v>
      </c>
      <c r="B12" s="5"/>
      <c r="C12" s="6">
        <f t="shared" si="0"/>
        <v>7</v>
      </c>
      <c r="D12" s="4">
        <v>3</v>
      </c>
      <c r="E12" s="4">
        <v>1</v>
      </c>
      <c r="F12" s="4">
        <v>3</v>
      </c>
      <c r="G12" s="4"/>
      <c r="H12" s="4"/>
      <c r="I12" s="7" t="e">
        <f t="shared" si="1"/>
        <v>#DIV/0!</v>
      </c>
      <c r="J12" s="4">
        <f t="shared" si="2"/>
        <v>86</v>
      </c>
      <c r="K12" s="4">
        <f t="shared" si="3"/>
        <v>14</v>
      </c>
      <c r="L12" s="4">
        <f t="shared" si="4"/>
        <v>0</v>
      </c>
      <c r="M12" s="8"/>
      <c r="N12" s="8"/>
      <c r="O12" s="9"/>
    </row>
    <row r="13" spans="1:15" ht="15.75">
      <c r="A13" s="23" t="s">
        <v>23</v>
      </c>
      <c r="B13" s="5"/>
      <c r="C13" s="6">
        <f t="shared" si="0"/>
        <v>0</v>
      </c>
      <c r="D13" s="4"/>
      <c r="E13" s="4"/>
      <c r="F13" s="4"/>
      <c r="G13" s="4"/>
      <c r="H13" s="4"/>
      <c r="I13" s="7" t="e">
        <f t="shared" si="1"/>
        <v>#DIV/0!</v>
      </c>
      <c r="J13" s="4" t="e">
        <f t="shared" si="2"/>
        <v>#DIV/0!</v>
      </c>
      <c r="K13" s="4" t="e">
        <f t="shared" si="3"/>
        <v>#DIV/0!</v>
      </c>
      <c r="L13" s="4" t="e">
        <f t="shared" si="4"/>
        <v>#DIV/0!</v>
      </c>
      <c r="M13" s="8"/>
      <c r="N13" s="8"/>
      <c r="O13" s="9"/>
    </row>
    <row r="14" spans="1:15" ht="15.75">
      <c r="A14" s="23" t="s">
        <v>24</v>
      </c>
      <c r="B14" s="5"/>
      <c r="C14" s="6">
        <f t="shared" si="0"/>
        <v>10</v>
      </c>
      <c r="D14" s="4">
        <v>6</v>
      </c>
      <c r="E14" s="4"/>
      <c r="F14" s="4">
        <v>1</v>
      </c>
      <c r="G14" s="4">
        <v>2</v>
      </c>
      <c r="H14" s="4">
        <v>1</v>
      </c>
      <c r="I14" s="7" t="e">
        <f t="shared" si="1"/>
        <v>#DIV/0!</v>
      </c>
      <c r="J14" s="4">
        <f t="shared" si="2"/>
        <v>78</v>
      </c>
      <c r="K14" s="4">
        <f t="shared" si="3"/>
        <v>22</v>
      </c>
      <c r="L14" s="4">
        <f t="shared" si="4"/>
        <v>10</v>
      </c>
      <c r="M14" s="8"/>
      <c r="N14" s="8"/>
      <c r="O14" s="9"/>
    </row>
    <row r="15" spans="1:15" ht="15.75">
      <c r="A15" s="23" t="s">
        <v>25</v>
      </c>
      <c r="B15" s="5"/>
      <c r="C15" s="6">
        <f t="shared" si="0"/>
        <v>58</v>
      </c>
      <c r="D15" s="4">
        <v>15</v>
      </c>
      <c r="E15" s="4">
        <v>6</v>
      </c>
      <c r="F15" s="4">
        <v>13</v>
      </c>
      <c r="G15" s="4">
        <v>24</v>
      </c>
      <c r="H15" s="4"/>
      <c r="I15" s="7" t="e">
        <f t="shared" si="1"/>
        <v>#DIV/0!</v>
      </c>
      <c r="J15" s="4">
        <f t="shared" si="2"/>
        <v>48</v>
      </c>
      <c r="K15" s="4">
        <f t="shared" si="3"/>
        <v>52</v>
      </c>
      <c r="L15" s="4">
        <f t="shared" si="4"/>
        <v>0</v>
      </c>
      <c r="M15" s="8"/>
      <c r="N15" s="8"/>
      <c r="O15" s="9"/>
    </row>
    <row r="16" spans="1:15" ht="15.75">
      <c r="A16" s="23" t="s">
        <v>26</v>
      </c>
      <c r="B16" s="5"/>
      <c r="C16" s="6">
        <f t="shared" si="0"/>
        <v>11</v>
      </c>
      <c r="D16" s="4">
        <v>2</v>
      </c>
      <c r="E16" s="4">
        <v>4</v>
      </c>
      <c r="F16" s="4">
        <v>5</v>
      </c>
      <c r="G16" s="4"/>
      <c r="H16" s="4"/>
      <c r="I16" s="7" t="e">
        <f t="shared" si="1"/>
        <v>#DIV/0!</v>
      </c>
      <c r="J16" s="4">
        <f t="shared" si="2"/>
        <v>64</v>
      </c>
      <c r="K16" s="4">
        <f t="shared" si="3"/>
        <v>36</v>
      </c>
      <c r="L16" s="4">
        <f t="shared" si="4"/>
        <v>0</v>
      </c>
      <c r="M16" s="8"/>
      <c r="N16" s="8"/>
      <c r="O16" s="9"/>
    </row>
    <row r="17" spans="1:15" ht="15.75">
      <c r="A17" s="23" t="s">
        <v>27</v>
      </c>
      <c r="B17" s="5"/>
      <c r="C17" s="6">
        <f t="shared" si="0"/>
        <v>27</v>
      </c>
      <c r="D17" s="4">
        <v>12</v>
      </c>
      <c r="E17" s="4">
        <v>3</v>
      </c>
      <c r="F17" s="4">
        <v>5</v>
      </c>
      <c r="G17" s="4">
        <v>7</v>
      </c>
      <c r="H17" s="4"/>
      <c r="I17" s="7" t="e">
        <f t="shared" si="1"/>
        <v>#DIV/0!</v>
      </c>
      <c r="J17" s="4">
        <f t="shared" si="2"/>
        <v>63</v>
      </c>
      <c r="K17" s="4">
        <f t="shared" si="3"/>
        <v>37</v>
      </c>
      <c r="L17" s="4">
        <f t="shared" si="4"/>
        <v>0</v>
      </c>
      <c r="M17" s="8"/>
      <c r="N17" s="8"/>
      <c r="O17" s="9"/>
    </row>
    <row r="18" spans="1:15" ht="15.75">
      <c r="A18" s="23" t="s">
        <v>28</v>
      </c>
      <c r="B18" s="5"/>
      <c r="C18" s="6">
        <f t="shared" si="0"/>
        <v>56</v>
      </c>
      <c r="D18" s="4">
        <v>29</v>
      </c>
      <c r="E18" s="4">
        <v>10</v>
      </c>
      <c r="F18" s="4">
        <v>8</v>
      </c>
      <c r="G18" s="4">
        <v>9</v>
      </c>
      <c r="H18" s="4"/>
      <c r="I18" s="7" t="e">
        <f t="shared" si="1"/>
        <v>#DIV/0!</v>
      </c>
      <c r="J18" s="4">
        <f t="shared" si="2"/>
        <v>66</v>
      </c>
      <c r="K18" s="4">
        <f t="shared" si="3"/>
        <v>34</v>
      </c>
      <c r="L18" s="4">
        <f t="shared" si="4"/>
        <v>0</v>
      </c>
      <c r="M18" s="8"/>
      <c r="N18" s="8"/>
      <c r="O18" s="9"/>
    </row>
    <row r="19" spans="1:15" ht="15.75">
      <c r="A19" s="23" t="s">
        <v>29</v>
      </c>
      <c r="B19" s="5"/>
      <c r="C19" s="6">
        <f t="shared" si="0"/>
        <v>23</v>
      </c>
      <c r="D19" s="4">
        <v>10</v>
      </c>
      <c r="E19" s="4">
        <v>4</v>
      </c>
      <c r="F19" s="4">
        <v>4</v>
      </c>
      <c r="G19" s="4">
        <v>5</v>
      </c>
      <c r="H19" s="4"/>
      <c r="I19" s="7" t="e">
        <f t="shared" si="1"/>
        <v>#DIV/0!</v>
      </c>
      <c r="J19" s="4">
        <f t="shared" si="2"/>
        <v>61</v>
      </c>
      <c r="K19" s="4">
        <f t="shared" si="3"/>
        <v>39</v>
      </c>
      <c r="L19" s="4">
        <f t="shared" si="4"/>
        <v>0</v>
      </c>
      <c r="M19" s="8"/>
      <c r="N19" s="8"/>
      <c r="O19" s="9"/>
    </row>
    <row r="20" spans="1:15" ht="15.75">
      <c r="A20" s="23" t="s">
        <v>30</v>
      </c>
      <c r="B20" s="5"/>
      <c r="C20" s="6">
        <f t="shared" si="0"/>
        <v>5</v>
      </c>
      <c r="D20" s="4">
        <v>4</v>
      </c>
      <c r="E20" s="4">
        <v>1</v>
      </c>
      <c r="F20" s="4"/>
      <c r="G20" s="4"/>
      <c r="H20" s="4"/>
      <c r="I20" s="7" t="e">
        <f t="shared" si="1"/>
        <v>#DIV/0!</v>
      </c>
      <c r="J20" s="4">
        <f t="shared" si="2"/>
        <v>80</v>
      </c>
      <c r="K20" s="4">
        <f t="shared" si="3"/>
        <v>20</v>
      </c>
      <c r="L20" s="4">
        <f t="shared" si="4"/>
        <v>0</v>
      </c>
      <c r="M20" s="8"/>
      <c r="N20" s="8"/>
      <c r="O20" s="9"/>
    </row>
    <row r="21" spans="1:15" ht="15.75">
      <c r="A21" s="23" t="s">
        <v>31</v>
      </c>
      <c r="B21" s="5"/>
      <c r="C21" s="6">
        <f t="shared" si="0"/>
        <v>13</v>
      </c>
      <c r="D21" s="4">
        <v>2</v>
      </c>
      <c r="E21" s="4"/>
      <c r="F21" s="4">
        <v>4</v>
      </c>
      <c r="G21" s="4">
        <v>7</v>
      </c>
      <c r="H21" s="4"/>
      <c r="I21" s="7" t="e">
        <f t="shared" si="1"/>
        <v>#DIV/0!</v>
      </c>
      <c r="J21" s="4">
        <f t="shared" si="2"/>
        <v>46</v>
      </c>
      <c r="K21" s="4">
        <f t="shared" si="3"/>
        <v>54</v>
      </c>
      <c r="L21" s="4">
        <f t="shared" si="4"/>
        <v>0</v>
      </c>
      <c r="M21" s="8"/>
      <c r="N21" s="8"/>
      <c r="O21" s="9"/>
    </row>
    <row r="22" spans="1:15" ht="15.75">
      <c r="A22" s="23" t="s">
        <v>32</v>
      </c>
      <c r="B22" s="5"/>
      <c r="C22" s="6">
        <f t="shared" si="0"/>
        <v>32</v>
      </c>
      <c r="D22" s="4">
        <v>22</v>
      </c>
      <c r="E22" s="4"/>
      <c r="F22" s="4">
        <v>4</v>
      </c>
      <c r="G22" s="4">
        <v>6</v>
      </c>
      <c r="H22" s="4"/>
      <c r="I22" s="7" t="e">
        <f t="shared" si="1"/>
        <v>#DIV/0!</v>
      </c>
      <c r="J22" s="4">
        <f t="shared" si="2"/>
        <v>81</v>
      </c>
      <c r="K22" s="4">
        <f t="shared" si="3"/>
        <v>19</v>
      </c>
      <c r="L22" s="4">
        <f t="shared" si="4"/>
        <v>0</v>
      </c>
      <c r="M22" s="8"/>
      <c r="N22" s="8"/>
      <c r="O22" s="9"/>
    </row>
    <row r="23" spans="1:15" ht="15.75">
      <c r="A23" s="23" t="s">
        <v>33</v>
      </c>
      <c r="B23" s="5"/>
      <c r="C23" s="6">
        <f t="shared" si="0"/>
        <v>5</v>
      </c>
      <c r="D23" s="4">
        <v>2</v>
      </c>
      <c r="E23" s="4">
        <v>1</v>
      </c>
      <c r="F23" s="4">
        <v>1</v>
      </c>
      <c r="G23" s="4">
        <v>1</v>
      </c>
      <c r="H23" s="4"/>
      <c r="I23" s="7" t="e">
        <f t="shared" si="1"/>
        <v>#DIV/0!</v>
      </c>
      <c r="J23" s="4">
        <f t="shared" si="2"/>
        <v>60</v>
      </c>
      <c r="K23" s="4">
        <f t="shared" si="3"/>
        <v>40</v>
      </c>
      <c r="L23" s="4">
        <f t="shared" si="4"/>
        <v>0</v>
      </c>
      <c r="M23" s="8"/>
      <c r="N23" s="8"/>
      <c r="O23" s="9"/>
    </row>
    <row r="24" spans="1:15" ht="15.75">
      <c r="A24" s="23" t="s">
        <v>34</v>
      </c>
      <c r="B24" s="5"/>
      <c r="C24" s="6">
        <f t="shared" si="0"/>
        <v>19</v>
      </c>
      <c r="D24" s="4">
        <v>9</v>
      </c>
      <c r="E24" s="4">
        <v>3</v>
      </c>
      <c r="F24" s="4">
        <v>5</v>
      </c>
      <c r="G24" s="4">
        <v>2</v>
      </c>
      <c r="H24" s="4"/>
      <c r="I24" s="7" t="e">
        <f t="shared" si="1"/>
        <v>#DIV/0!</v>
      </c>
      <c r="J24" s="4">
        <f t="shared" si="2"/>
        <v>74</v>
      </c>
      <c r="K24" s="4">
        <f t="shared" si="3"/>
        <v>26</v>
      </c>
      <c r="L24" s="4">
        <f t="shared" si="4"/>
        <v>0</v>
      </c>
      <c r="M24" s="8"/>
      <c r="N24" s="8"/>
      <c r="O24" s="9"/>
    </row>
    <row r="25" spans="1:15" ht="15.75">
      <c r="A25" s="23" t="s">
        <v>35</v>
      </c>
      <c r="B25" s="5"/>
      <c r="C25" s="6">
        <f t="shared" si="0"/>
        <v>20</v>
      </c>
      <c r="D25" s="4">
        <v>2</v>
      </c>
      <c r="E25" s="4">
        <v>2</v>
      </c>
      <c r="F25" s="4">
        <v>8</v>
      </c>
      <c r="G25" s="4">
        <v>7</v>
      </c>
      <c r="H25" s="4">
        <v>1</v>
      </c>
      <c r="I25" s="7" t="e">
        <f t="shared" si="1"/>
        <v>#DIV/0!</v>
      </c>
      <c r="J25" s="4">
        <f t="shared" si="2"/>
        <v>53</v>
      </c>
      <c r="K25" s="4">
        <f t="shared" si="3"/>
        <v>47</v>
      </c>
      <c r="L25" s="4">
        <f t="shared" si="4"/>
        <v>5</v>
      </c>
      <c r="M25" s="8"/>
      <c r="N25" s="8"/>
      <c r="O25" s="9"/>
    </row>
    <row r="26" spans="1:15" ht="15.75">
      <c r="A26" s="23" t="s">
        <v>36</v>
      </c>
      <c r="B26" s="5"/>
      <c r="C26" s="6">
        <f t="shared" si="0"/>
        <v>12</v>
      </c>
      <c r="D26" s="4">
        <v>7</v>
      </c>
      <c r="E26" s="4">
        <v>2</v>
      </c>
      <c r="F26" s="4">
        <v>2</v>
      </c>
      <c r="G26" s="4">
        <v>1</v>
      </c>
      <c r="H26" s="4"/>
      <c r="I26" s="7" t="e">
        <f t="shared" si="1"/>
        <v>#DIV/0!</v>
      </c>
      <c r="J26" s="4">
        <f t="shared" si="2"/>
        <v>75</v>
      </c>
      <c r="K26" s="4">
        <f t="shared" si="3"/>
        <v>25</v>
      </c>
      <c r="L26" s="4">
        <f t="shared" si="4"/>
        <v>0</v>
      </c>
      <c r="M26" s="8"/>
      <c r="N26" s="8"/>
      <c r="O26" s="9"/>
    </row>
    <row r="27" spans="1:15" ht="15.75">
      <c r="A27" s="23" t="s">
        <v>37</v>
      </c>
      <c r="B27" s="5"/>
      <c r="C27" s="6">
        <f t="shared" si="0"/>
        <v>41</v>
      </c>
      <c r="D27" s="4">
        <v>6</v>
      </c>
      <c r="E27" s="4">
        <v>1</v>
      </c>
      <c r="F27" s="4">
        <v>13</v>
      </c>
      <c r="G27" s="4">
        <v>21</v>
      </c>
      <c r="H27" s="4"/>
      <c r="I27" s="7" t="e">
        <f t="shared" si="1"/>
        <v>#DIV/0!</v>
      </c>
      <c r="J27" s="4">
        <f t="shared" si="2"/>
        <v>46</v>
      </c>
      <c r="K27" s="4">
        <f t="shared" si="3"/>
        <v>54</v>
      </c>
      <c r="L27" s="4">
        <f t="shared" si="4"/>
        <v>0</v>
      </c>
      <c r="M27" s="8"/>
      <c r="N27" s="8"/>
      <c r="O27" s="9"/>
    </row>
    <row r="28" spans="1:15" ht="15.75">
      <c r="A28" s="23" t="s">
        <v>38</v>
      </c>
      <c r="B28" s="5"/>
      <c r="C28" s="6">
        <f t="shared" si="0"/>
        <v>25</v>
      </c>
      <c r="D28" s="4">
        <v>7</v>
      </c>
      <c r="E28" s="4">
        <v>3</v>
      </c>
      <c r="F28" s="4">
        <v>10</v>
      </c>
      <c r="G28" s="4">
        <v>5</v>
      </c>
      <c r="H28" s="4"/>
      <c r="I28" s="7" t="e">
        <f t="shared" si="1"/>
        <v>#DIV/0!</v>
      </c>
      <c r="J28" s="4">
        <f t="shared" si="2"/>
        <v>68</v>
      </c>
      <c r="K28" s="4">
        <f t="shared" si="3"/>
        <v>32</v>
      </c>
      <c r="L28" s="4">
        <f t="shared" si="4"/>
        <v>0</v>
      </c>
      <c r="M28" s="8"/>
      <c r="N28" s="8"/>
      <c r="O28" s="9"/>
    </row>
    <row r="29" spans="1:15" ht="15.75">
      <c r="A29" s="23" t="s">
        <v>39</v>
      </c>
      <c r="B29" s="5"/>
      <c r="C29" s="6">
        <f t="shared" si="0"/>
        <v>3</v>
      </c>
      <c r="D29" s="4"/>
      <c r="E29" s="4"/>
      <c r="F29" s="4">
        <v>1</v>
      </c>
      <c r="G29" s="4">
        <v>2</v>
      </c>
      <c r="H29" s="4"/>
      <c r="I29" s="10" t="e">
        <f t="shared" si="1"/>
        <v>#DIV/0!</v>
      </c>
      <c r="J29" s="4">
        <f t="shared" si="2"/>
        <v>33</v>
      </c>
      <c r="K29" s="4">
        <f t="shared" si="3"/>
        <v>67</v>
      </c>
      <c r="L29" s="4">
        <f t="shared" si="4"/>
        <v>0</v>
      </c>
      <c r="M29" s="8"/>
      <c r="N29" s="8"/>
      <c r="O29" s="9"/>
    </row>
    <row r="30" spans="1:15" ht="15.75">
      <c r="A30" s="23" t="s">
        <v>40</v>
      </c>
      <c r="B30" s="5"/>
      <c r="C30" s="6">
        <f t="shared" si="0"/>
        <v>21</v>
      </c>
      <c r="D30" s="4">
        <v>4</v>
      </c>
      <c r="E30" s="4">
        <v>3</v>
      </c>
      <c r="F30" s="4">
        <v>6</v>
      </c>
      <c r="G30" s="4">
        <v>8</v>
      </c>
      <c r="H30" s="4"/>
      <c r="I30" s="7" t="e">
        <f t="shared" si="1"/>
        <v>#DIV/0!</v>
      </c>
      <c r="J30" s="4">
        <f t="shared" si="2"/>
        <v>48</v>
      </c>
      <c r="K30" s="4">
        <f t="shared" si="3"/>
        <v>52</v>
      </c>
      <c r="L30" s="4">
        <f t="shared" si="4"/>
        <v>0</v>
      </c>
      <c r="M30" s="8"/>
      <c r="N30" s="8"/>
      <c r="O30" s="9"/>
    </row>
    <row r="31" spans="1:15" ht="15.75">
      <c r="A31" s="23" t="s">
        <v>41</v>
      </c>
      <c r="B31" s="22"/>
      <c r="C31" s="6">
        <f t="shared" si="0"/>
        <v>16</v>
      </c>
      <c r="D31" s="21">
        <v>11</v>
      </c>
      <c r="E31" s="21">
        <v>2</v>
      </c>
      <c r="F31" s="21">
        <v>2</v>
      </c>
      <c r="G31" s="21">
        <v>1</v>
      </c>
      <c r="H31" s="21"/>
      <c r="I31" s="7" t="e">
        <f t="shared" si="1"/>
        <v>#DIV/0!</v>
      </c>
      <c r="J31" s="4">
        <f t="shared" si="2"/>
        <v>81</v>
      </c>
      <c r="K31" s="4">
        <f t="shared" si="3"/>
        <v>19</v>
      </c>
      <c r="L31" s="4">
        <f t="shared" si="4"/>
        <v>0</v>
      </c>
      <c r="M31" s="8"/>
      <c r="N31" s="8"/>
      <c r="O31" s="9"/>
    </row>
    <row r="32" spans="1:15" ht="15.75">
      <c r="A32" s="23" t="s">
        <v>42</v>
      </c>
      <c r="B32" s="22"/>
      <c r="C32" s="6">
        <f t="shared" si="0"/>
        <v>13</v>
      </c>
      <c r="D32" s="21">
        <v>5</v>
      </c>
      <c r="E32" s="21">
        <v>1</v>
      </c>
      <c r="F32" s="21">
        <v>4</v>
      </c>
      <c r="G32" s="21">
        <v>3</v>
      </c>
      <c r="H32" s="21"/>
      <c r="I32" s="7" t="e">
        <f t="shared" si="1"/>
        <v>#DIV/0!</v>
      </c>
      <c r="J32" s="4">
        <f t="shared" si="2"/>
        <v>69</v>
      </c>
      <c r="K32" s="4">
        <f t="shared" si="3"/>
        <v>31</v>
      </c>
      <c r="L32" s="4">
        <f t="shared" si="4"/>
        <v>0</v>
      </c>
      <c r="M32" s="8"/>
      <c r="N32" s="8"/>
      <c r="O32" s="9"/>
    </row>
    <row r="33" spans="1:15" ht="15.75">
      <c r="A33" s="23" t="s">
        <v>43</v>
      </c>
      <c r="B33" s="22"/>
      <c r="C33" s="6">
        <f t="shared" si="0"/>
        <v>27</v>
      </c>
      <c r="D33" s="21">
        <v>2</v>
      </c>
      <c r="E33" s="21">
        <v>1</v>
      </c>
      <c r="F33" s="21">
        <v>9</v>
      </c>
      <c r="G33" s="21">
        <v>13</v>
      </c>
      <c r="H33" s="21">
        <v>2</v>
      </c>
      <c r="I33" s="7" t="e">
        <f t="shared" si="1"/>
        <v>#DIV/0!</v>
      </c>
      <c r="J33" s="4">
        <f t="shared" si="2"/>
        <v>44</v>
      </c>
      <c r="K33" s="4">
        <f t="shared" si="3"/>
        <v>56</v>
      </c>
      <c r="L33" s="4">
        <f t="shared" si="4"/>
        <v>7</v>
      </c>
      <c r="M33" s="8"/>
      <c r="N33" s="8"/>
      <c r="O33" s="9"/>
    </row>
    <row r="34" spans="1:15" ht="15.75">
      <c r="A34" s="23" t="s">
        <v>44</v>
      </c>
      <c r="B34" s="22"/>
      <c r="C34" s="6">
        <f t="shared" si="0"/>
        <v>10</v>
      </c>
      <c r="D34" s="21">
        <v>1</v>
      </c>
      <c r="E34" s="21">
        <v>1</v>
      </c>
      <c r="F34" s="21">
        <v>2</v>
      </c>
      <c r="G34" s="21">
        <v>6</v>
      </c>
      <c r="H34" s="21"/>
      <c r="I34" s="7" t="e">
        <f t="shared" si="1"/>
        <v>#DIV/0!</v>
      </c>
      <c r="J34" s="4">
        <f t="shared" si="2"/>
        <v>30</v>
      </c>
      <c r="K34" s="4">
        <f t="shared" si="3"/>
        <v>70</v>
      </c>
      <c r="L34" s="4">
        <f t="shared" si="4"/>
        <v>0</v>
      </c>
      <c r="M34" s="8"/>
      <c r="N34" s="8"/>
      <c r="O34" s="9"/>
    </row>
    <row r="35" spans="1:15" ht="15.75">
      <c r="A35" s="23" t="s">
        <v>45</v>
      </c>
      <c r="B35" s="22"/>
      <c r="C35" s="6">
        <f t="shared" si="0"/>
        <v>10</v>
      </c>
      <c r="D35" s="21">
        <v>4</v>
      </c>
      <c r="E35" s="21">
        <v>1</v>
      </c>
      <c r="F35" s="21">
        <v>3</v>
      </c>
      <c r="G35" s="21">
        <v>2</v>
      </c>
      <c r="H35" s="21"/>
      <c r="I35" s="7" t="e">
        <f t="shared" si="1"/>
        <v>#DIV/0!</v>
      </c>
      <c r="J35" s="4">
        <f t="shared" si="2"/>
        <v>70</v>
      </c>
      <c r="K35" s="4">
        <f t="shared" si="3"/>
        <v>30</v>
      </c>
      <c r="L35" s="4">
        <f t="shared" si="4"/>
        <v>0</v>
      </c>
      <c r="M35" s="8"/>
      <c r="N35" s="8"/>
      <c r="O35" s="9"/>
    </row>
    <row r="36" spans="1:15" ht="15.75">
      <c r="A36" s="23" t="s">
        <v>46</v>
      </c>
      <c r="B36" s="22"/>
      <c r="C36" s="6">
        <f t="shared" si="0"/>
        <v>27</v>
      </c>
      <c r="D36" s="21">
        <v>14</v>
      </c>
      <c r="E36" s="21">
        <v>9</v>
      </c>
      <c r="F36" s="21">
        <v>2</v>
      </c>
      <c r="G36" s="21">
        <v>2</v>
      </c>
      <c r="H36" s="21"/>
      <c r="I36" s="7" t="e">
        <f t="shared" si="1"/>
        <v>#DIV/0!</v>
      </c>
      <c r="J36" s="4">
        <f t="shared" si="2"/>
        <v>59</v>
      </c>
      <c r="K36" s="4">
        <f t="shared" si="3"/>
        <v>41</v>
      </c>
      <c r="L36" s="4">
        <f t="shared" si="4"/>
        <v>0</v>
      </c>
      <c r="M36" s="8"/>
      <c r="N36" s="8"/>
      <c r="O36" s="9"/>
    </row>
    <row r="37" spans="1:15" ht="15.75">
      <c r="A37" s="23" t="s">
        <v>47</v>
      </c>
      <c r="B37" s="22"/>
      <c r="C37" s="6">
        <f t="shared" si="0"/>
        <v>37</v>
      </c>
      <c r="D37" s="21">
        <v>10</v>
      </c>
      <c r="E37" s="21">
        <v>5</v>
      </c>
      <c r="F37" s="21">
        <v>9</v>
      </c>
      <c r="G37" s="21">
        <v>11</v>
      </c>
      <c r="H37" s="21">
        <v>2</v>
      </c>
      <c r="I37" s="7" t="e">
        <f t="shared" si="1"/>
        <v>#DIV/0!</v>
      </c>
      <c r="J37" s="4">
        <f t="shared" si="2"/>
        <v>54</v>
      </c>
      <c r="K37" s="4">
        <f t="shared" si="3"/>
        <v>46</v>
      </c>
      <c r="L37" s="4">
        <f t="shared" si="4"/>
        <v>5</v>
      </c>
      <c r="M37" s="8"/>
      <c r="N37" s="8"/>
      <c r="O37" s="9"/>
    </row>
    <row r="38" spans="1:15" ht="16.5" thickBot="1">
      <c r="A38" s="24" t="s">
        <v>48</v>
      </c>
      <c r="B38" s="12"/>
      <c r="C38" s="13">
        <f t="shared" si="0"/>
        <v>2</v>
      </c>
      <c r="D38" s="11"/>
      <c r="E38" s="11"/>
      <c r="F38" s="11">
        <v>2</v>
      </c>
      <c r="G38" s="11"/>
      <c r="H38" s="11"/>
      <c r="I38" s="14" t="e">
        <f t="shared" si="1"/>
        <v>#DIV/0!</v>
      </c>
      <c r="J38" s="11">
        <f t="shared" si="2"/>
        <v>100</v>
      </c>
      <c r="K38" s="11">
        <f t="shared" si="3"/>
        <v>0</v>
      </c>
      <c r="L38" s="11">
        <f t="shared" si="4"/>
        <v>0</v>
      </c>
      <c r="M38" s="8"/>
      <c r="N38" s="8"/>
      <c r="O38" s="9"/>
    </row>
    <row r="39" spans="1:15" ht="16.5" thickTop="1">
      <c r="A39" s="15" t="s">
        <v>13</v>
      </c>
      <c r="B39" s="16">
        <f aca="true" t="shared" si="5" ref="B39:H39">SUM(B5:B38)</f>
        <v>0</v>
      </c>
      <c r="C39" s="17">
        <f t="shared" si="5"/>
        <v>649</v>
      </c>
      <c r="D39" s="15">
        <f t="shared" si="5"/>
        <v>217</v>
      </c>
      <c r="E39" s="15">
        <f t="shared" si="5"/>
        <v>68</v>
      </c>
      <c r="F39" s="15">
        <f t="shared" si="5"/>
        <v>169</v>
      </c>
      <c r="G39" s="15">
        <f t="shared" si="5"/>
        <v>178</v>
      </c>
      <c r="H39" s="15">
        <f t="shared" si="5"/>
        <v>17</v>
      </c>
      <c r="I39" s="18" t="e">
        <f t="shared" si="1"/>
        <v>#DIV/0!</v>
      </c>
      <c r="J39" s="19">
        <f t="shared" si="2"/>
        <v>61</v>
      </c>
      <c r="K39" s="19">
        <f t="shared" si="3"/>
        <v>39</v>
      </c>
      <c r="L39" s="19">
        <f t="shared" si="4"/>
        <v>3</v>
      </c>
      <c r="M39" s="8"/>
      <c r="N39" s="8"/>
      <c r="O39" s="9"/>
    </row>
    <row r="40" spans="1:12" ht="15.75">
      <c r="A40" s="20" t="s">
        <v>14</v>
      </c>
      <c r="B40" s="26">
        <f>B39-C39</f>
        <v>-649</v>
      </c>
      <c r="C40" s="26"/>
      <c r="D40" s="20"/>
      <c r="E40" s="20"/>
      <c r="F40" s="20"/>
      <c r="G40" s="20"/>
      <c r="H40" s="20"/>
      <c r="I40" s="20"/>
      <c r="J40" s="20"/>
      <c r="K40" s="20"/>
      <c r="L40" s="20"/>
    </row>
    <row r="54" ht="30.75" customHeight="1"/>
  </sheetData>
  <sheetProtection selectLockedCells="1" selectUnlockedCells="1"/>
  <mergeCells count="8">
    <mergeCell ref="B40:C40"/>
    <mergeCell ref="A1:L1"/>
    <mergeCell ref="A3:A4"/>
    <mergeCell ref="B3:B4"/>
    <mergeCell ref="C3:C4"/>
    <mergeCell ref="D3:H3"/>
    <mergeCell ref="I3:I4"/>
    <mergeCell ref="J3:L3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0">
      <selection activeCell="O24" sqref="O24"/>
    </sheetView>
  </sheetViews>
  <sheetFormatPr defaultColWidth="9.140625" defaultRowHeight="12.75"/>
  <cols>
    <col min="1" max="1" width="12.8515625" style="0" customWidth="1"/>
    <col min="9" max="9" width="14.140625" style="0" customWidth="1"/>
  </cols>
  <sheetData>
    <row r="1" spans="1:12" ht="27.75">
      <c r="A1" s="27" t="s">
        <v>77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7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28" t="s">
        <v>0</v>
      </c>
      <c r="B3" s="29" t="s">
        <v>1</v>
      </c>
      <c r="C3" s="30" t="s">
        <v>2</v>
      </c>
      <c r="D3" s="28" t="s">
        <v>3</v>
      </c>
      <c r="E3" s="28"/>
      <c r="F3" s="28"/>
      <c r="G3" s="28"/>
      <c r="H3" s="28"/>
      <c r="I3" s="31" t="s">
        <v>4</v>
      </c>
      <c r="J3" s="28" t="s">
        <v>5</v>
      </c>
      <c r="K3" s="28"/>
      <c r="L3" s="28"/>
    </row>
    <row r="4" spans="1:12" ht="15.75">
      <c r="A4" s="28"/>
      <c r="B4" s="29"/>
      <c r="C4" s="30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1"/>
      <c r="J4" s="3" t="s">
        <v>11</v>
      </c>
      <c r="K4" s="3" t="s">
        <v>12</v>
      </c>
      <c r="L4" s="3" t="s">
        <v>10</v>
      </c>
    </row>
    <row r="5" spans="1:12" ht="15.75">
      <c r="A5" s="23" t="s">
        <v>49</v>
      </c>
      <c r="B5" s="5">
        <v>100</v>
      </c>
      <c r="C5" s="6">
        <f aca="true" t="shared" si="0" ref="C5:C32">SUM(D5:H5)</f>
        <v>27</v>
      </c>
      <c r="D5" s="4">
        <v>10</v>
      </c>
      <c r="E5" s="4">
        <v>10</v>
      </c>
      <c r="F5" s="4">
        <v>3</v>
      </c>
      <c r="G5" s="4">
        <v>4</v>
      </c>
      <c r="H5" s="4"/>
      <c r="I5" s="7">
        <f aca="true" t="shared" si="1" ref="I5:I33">ROUND((C5/B5)*100,0)</f>
        <v>27</v>
      </c>
      <c r="J5" s="4">
        <f aca="true" t="shared" si="2" ref="J5:J33">ROUND(((D5+F5)/(D5+E5+F5+G5))*100,0)</f>
        <v>48</v>
      </c>
      <c r="K5" s="4">
        <f aca="true" t="shared" si="3" ref="K5:K33">ROUND(((E5+G5)/(D5+E5+F5+G5))*100,0)</f>
        <v>52</v>
      </c>
      <c r="L5" s="4">
        <f aca="true" t="shared" si="4" ref="L5:L33">ROUND((H5/C5)*100,0)</f>
        <v>0</v>
      </c>
    </row>
    <row r="6" spans="1:12" ht="15.75">
      <c r="A6" s="23" t="s">
        <v>50</v>
      </c>
      <c r="B6" s="5">
        <v>100</v>
      </c>
      <c r="C6" s="6">
        <f t="shared" si="0"/>
        <v>30</v>
      </c>
      <c r="D6" s="4">
        <v>7</v>
      </c>
      <c r="E6" s="4"/>
      <c r="F6" s="4">
        <v>5</v>
      </c>
      <c r="G6" s="4">
        <v>18</v>
      </c>
      <c r="H6" s="4"/>
      <c r="I6" s="7">
        <f t="shared" si="1"/>
        <v>30</v>
      </c>
      <c r="J6" s="4">
        <f t="shared" si="2"/>
        <v>40</v>
      </c>
      <c r="K6" s="4">
        <f t="shared" si="3"/>
        <v>60</v>
      </c>
      <c r="L6" s="4">
        <f t="shared" si="4"/>
        <v>0</v>
      </c>
    </row>
    <row r="7" spans="1:12" ht="15.75">
      <c r="A7" s="25" t="s">
        <v>51</v>
      </c>
      <c r="B7" s="5">
        <v>50</v>
      </c>
      <c r="C7" s="6">
        <f t="shared" si="0"/>
        <v>13</v>
      </c>
      <c r="D7" s="4"/>
      <c r="E7" s="4"/>
      <c r="F7" s="4">
        <v>7</v>
      </c>
      <c r="G7" s="4">
        <v>6</v>
      </c>
      <c r="H7" s="4"/>
      <c r="I7" s="7">
        <f t="shared" si="1"/>
        <v>26</v>
      </c>
      <c r="J7" s="4">
        <f t="shared" si="2"/>
        <v>54</v>
      </c>
      <c r="K7" s="4">
        <f t="shared" si="3"/>
        <v>46</v>
      </c>
      <c r="L7" s="4">
        <f t="shared" si="4"/>
        <v>0</v>
      </c>
    </row>
    <row r="8" spans="1:12" ht="15.75">
      <c r="A8" s="23" t="s">
        <v>52</v>
      </c>
      <c r="B8" s="5">
        <v>35</v>
      </c>
      <c r="C8" s="6">
        <f t="shared" si="0"/>
        <v>12</v>
      </c>
      <c r="D8" s="4">
        <v>3</v>
      </c>
      <c r="E8" s="4"/>
      <c r="F8" s="4">
        <v>6</v>
      </c>
      <c r="G8" s="4">
        <v>3</v>
      </c>
      <c r="H8" s="4"/>
      <c r="I8" s="7">
        <f t="shared" si="1"/>
        <v>34</v>
      </c>
      <c r="J8" s="4">
        <f t="shared" si="2"/>
        <v>75</v>
      </c>
      <c r="K8" s="4">
        <f t="shared" si="3"/>
        <v>25</v>
      </c>
      <c r="L8" s="4">
        <f t="shared" si="4"/>
        <v>0</v>
      </c>
    </row>
    <row r="9" spans="1:12" ht="15.75">
      <c r="A9" s="23" t="s">
        <v>53</v>
      </c>
      <c r="B9" s="5">
        <v>80</v>
      </c>
      <c r="C9" s="6">
        <f t="shared" si="0"/>
        <v>26</v>
      </c>
      <c r="D9" s="4"/>
      <c r="E9" s="4">
        <v>1</v>
      </c>
      <c r="F9" s="4">
        <v>17</v>
      </c>
      <c r="G9" s="4">
        <v>8</v>
      </c>
      <c r="H9" s="4"/>
      <c r="I9" s="7">
        <f t="shared" si="1"/>
        <v>33</v>
      </c>
      <c r="J9" s="4">
        <f t="shared" si="2"/>
        <v>65</v>
      </c>
      <c r="K9" s="4">
        <f t="shared" si="3"/>
        <v>35</v>
      </c>
      <c r="L9" s="4">
        <f t="shared" si="4"/>
        <v>0</v>
      </c>
    </row>
    <row r="10" spans="1:12" ht="15.75">
      <c r="A10" s="23" t="s">
        <v>54</v>
      </c>
      <c r="B10" s="5">
        <v>150</v>
      </c>
      <c r="C10" s="6">
        <f t="shared" si="0"/>
        <v>30</v>
      </c>
      <c r="D10" s="4"/>
      <c r="E10" s="4"/>
      <c r="F10" s="4">
        <v>15</v>
      </c>
      <c r="G10" s="4">
        <v>15</v>
      </c>
      <c r="H10" s="4"/>
      <c r="I10" s="7">
        <f t="shared" si="1"/>
        <v>20</v>
      </c>
      <c r="J10" s="4">
        <f t="shared" si="2"/>
        <v>50</v>
      </c>
      <c r="K10" s="4">
        <f t="shared" si="3"/>
        <v>50</v>
      </c>
      <c r="L10" s="4">
        <f t="shared" si="4"/>
        <v>0</v>
      </c>
    </row>
    <row r="11" spans="1:12" ht="15.75">
      <c r="A11" s="23" t="s">
        <v>55</v>
      </c>
      <c r="B11" s="5">
        <v>80</v>
      </c>
      <c r="C11" s="6">
        <f t="shared" si="0"/>
        <v>22</v>
      </c>
      <c r="D11" s="4">
        <v>5</v>
      </c>
      <c r="E11" s="4"/>
      <c r="F11" s="4">
        <v>9</v>
      </c>
      <c r="G11" s="4">
        <v>7</v>
      </c>
      <c r="H11" s="4">
        <v>1</v>
      </c>
      <c r="I11" s="7">
        <f t="shared" si="1"/>
        <v>28</v>
      </c>
      <c r="J11" s="4">
        <f t="shared" si="2"/>
        <v>67</v>
      </c>
      <c r="K11" s="4">
        <f t="shared" si="3"/>
        <v>33</v>
      </c>
      <c r="L11" s="4">
        <f t="shared" si="4"/>
        <v>5</v>
      </c>
    </row>
    <row r="12" spans="1:12" ht="15.75">
      <c r="A12" s="23" t="s">
        <v>56</v>
      </c>
      <c r="B12" s="5">
        <v>60</v>
      </c>
      <c r="C12" s="6">
        <f t="shared" si="0"/>
        <v>16</v>
      </c>
      <c r="D12" s="4">
        <v>1</v>
      </c>
      <c r="E12" s="4">
        <v>2</v>
      </c>
      <c r="F12" s="4">
        <v>3</v>
      </c>
      <c r="G12" s="4">
        <v>6</v>
      </c>
      <c r="H12" s="4">
        <v>4</v>
      </c>
      <c r="I12" s="7">
        <f t="shared" si="1"/>
        <v>27</v>
      </c>
      <c r="J12" s="4">
        <f t="shared" si="2"/>
        <v>33</v>
      </c>
      <c r="K12" s="4">
        <f t="shared" si="3"/>
        <v>67</v>
      </c>
      <c r="L12" s="4">
        <f t="shared" si="4"/>
        <v>25</v>
      </c>
    </row>
    <row r="13" spans="1:12" ht="15.75">
      <c r="A13" s="23" t="s">
        <v>57</v>
      </c>
      <c r="B13" s="5">
        <v>5</v>
      </c>
      <c r="C13" s="6">
        <f t="shared" si="0"/>
        <v>6</v>
      </c>
      <c r="D13" s="4"/>
      <c r="E13" s="4"/>
      <c r="F13" s="4">
        <v>4</v>
      </c>
      <c r="G13" s="4">
        <v>2</v>
      </c>
      <c r="H13" s="4"/>
      <c r="I13" s="7">
        <f t="shared" si="1"/>
        <v>120</v>
      </c>
      <c r="J13" s="4">
        <f t="shared" si="2"/>
        <v>67</v>
      </c>
      <c r="K13" s="4">
        <f t="shared" si="3"/>
        <v>33</v>
      </c>
      <c r="L13" s="4">
        <f t="shared" si="4"/>
        <v>0</v>
      </c>
    </row>
    <row r="14" spans="1:12" ht="15.75">
      <c r="A14" s="23" t="s">
        <v>58</v>
      </c>
      <c r="B14" s="5">
        <v>40</v>
      </c>
      <c r="C14" s="6">
        <f t="shared" si="0"/>
        <v>19</v>
      </c>
      <c r="D14" s="4"/>
      <c r="E14" s="4">
        <v>1</v>
      </c>
      <c r="F14" s="4">
        <v>9</v>
      </c>
      <c r="G14" s="4">
        <v>9</v>
      </c>
      <c r="H14" s="4"/>
      <c r="I14" s="7">
        <f t="shared" si="1"/>
        <v>48</v>
      </c>
      <c r="J14" s="4">
        <f t="shared" si="2"/>
        <v>47</v>
      </c>
      <c r="K14" s="4">
        <f t="shared" si="3"/>
        <v>53</v>
      </c>
      <c r="L14" s="4">
        <f t="shared" si="4"/>
        <v>0</v>
      </c>
    </row>
    <row r="15" spans="1:12" ht="15.75">
      <c r="A15" s="23" t="s">
        <v>59</v>
      </c>
      <c r="B15" s="5">
        <v>100</v>
      </c>
      <c r="C15" s="6">
        <f t="shared" si="0"/>
        <v>23</v>
      </c>
      <c r="D15" s="4">
        <v>4</v>
      </c>
      <c r="E15" s="4">
        <v>4</v>
      </c>
      <c r="F15" s="4">
        <v>5</v>
      </c>
      <c r="G15" s="4">
        <v>3</v>
      </c>
      <c r="H15" s="4">
        <v>7</v>
      </c>
      <c r="I15" s="7">
        <f t="shared" si="1"/>
        <v>23</v>
      </c>
      <c r="J15" s="4">
        <f t="shared" si="2"/>
        <v>56</v>
      </c>
      <c r="K15" s="4">
        <f t="shared" si="3"/>
        <v>44</v>
      </c>
      <c r="L15" s="4">
        <f t="shared" si="4"/>
        <v>30</v>
      </c>
    </row>
    <row r="16" spans="1:12" ht="15.75">
      <c r="A16" s="23" t="s">
        <v>60</v>
      </c>
      <c r="B16" s="5">
        <v>35</v>
      </c>
      <c r="C16" s="6">
        <f t="shared" si="0"/>
        <v>8</v>
      </c>
      <c r="D16" s="4"/>
      <c r="E16" s="4"/>
      <c r="F16" s="4">
        <v>3</v>
      </c>
      <c r="G16" s="4">
        <v>3</v>
      </c>
      <c r="H16" s="4">
        <v>2</v>
      </c>
      <c r="I16" s="7">
        <f t="shared" si="1"/>
        <v>23</v>
      </c>
      <c r="J16" s="4">
        <f t="shared" si="2"/>
        <v>50</v>
      </c>
      <c r="K16" s="4">
        <f t="shared" si="3"/>
        <v>50</v>
      </c>
      <c r="L16" s="4">
        <f t="shared" si="4"/>
        <v>25</v>
      </c>
    </row>
    <row r="17" spans="1:12" ht="15.75">
      <c r="A17" s="23" t="s">
        <v>61</v>
      </c>
      <c r="B17" s="5">
        <v>5</v>
      </c>
      <c r="C17" s="6">
        <f t="shared" si="0"/>
        <v>5</v>
      </c>
      <c r="D17" s="4"/>
      <c r="E17" s="4"/>
      <c r="F17" s="4">
        <v>3</v>
      </c>
      <c r="G17" s="4">
        <v>2</v>
      </c>
      <c r="H17" s="4"/>
      <c r="I17" s="7">
        <f t="shared" si="1"/>
        <v>100</v>
      </c>
      <c r="J17" s="4">
        <f t="shared" si="2"/>
        <v>60</v>
      </c>
      <c r="K17" s="4">
        <f t="shared" si="3"/>
        <v>40</v>
      </c>
      <c r="L17" s="4">
        <f t="shared" si="4"/>
        <v>0</v>
      </c>
    </row>
    <row r="18" spans="1:12" ht="15.75">
      <c r="A18" s="23" t="s">
        <v>62</v>
      </c>
      <c r="B18" s="5">
        <v>150</v>
      </c>
      <c r="C18" s="6">
        <f t="shared" si="0"/>
        <v>34</v>
      </c>
      <c r="D18" s="4">
        <v>13</v>
      </c>
      <c r="E18" s="4">
        <v>3</v>
      </c>
      <c r="F18" s="4">
        <v>7</v>
      </c>
      <c r="G18" s="4">
        <v>8</v>
      </c>
      <c r="H18" s="4">
        <v>3</v>
      </c>
      <c r="I18" s="7">
        <f t="shared" si="1"/>
        <v>23</v>
      </c>
      <c r="J18" s="4">
        <f t="shared" si="2"/>
        <v>65</v>
      </c>
      <c r="K18" s="4">
        <f t="shared" si="3"/>
        <v>35</v>
      </c>
      <c r="L18" s="4">
        <f t="shared" si="4"/>
        <v>9</v>
      </c>
    </row>
    <row r="19" spans="1:12" ht="15.75">
      <c r="A19" s="23" t="s">
        <v>63</v>
      </c>
      <c r="B19" s="5">
        <v>65</v>
      </c>
      <c r="C19" s="6">
        <f t="shared" si="0"/>
        <v>44</v>
      </c>
      <c r="D19" s="4">
        <v>8</v>
      </c>
      <c r="E19" s="4">
        <v>5</v>
      </c>
      <c r="F19" s="4">
        <v>22</v>
      </c>
      <c r="G19" s="4">
        <v>8</v>
      </c>
      <c r="H19" s="4">
        <v>1</v>
      </c>
      <c r="I19" s="7">
        <f t="shared" si="1"/>
        <v>68</v>
      </c>
      <c r="J19" s="4">
        <f t="shared" si="2"/>
        <v>70</v>
      </c>
      <c r="K19" s="4">
        <f t="shared" si="3"/>
        <v>30</v>
      </c>
      <c r="L19" s="4">
        <f t="shared" si="4"/>
        <v>2</v>
      </c>
    </row>
    <row r="20" spans="1:12" ht="15.75">
      <c r="A20" s="23" t="s">
        <v>64</v>
      </c>
      <c r="B20" s="5">
        <v>30</v>
      </c>
      <c r="C20" s="6">
        <f t="shared" si="0"/>
        <v>1</v>
      </c>
      <c r="D20" s="4"/>
      <c r="E20" s="4"/>
      <c r="F20" s="4"/>
      <c r="G20" s="4"/>
      <c r="H20" s="4">
        <v>1</v>
      </c>
      <c r="I20" s="7">
        <f t="shared" si="1"/>
        <v>3</v>
      </c>
      <c r="J20" s="4" t="e">
        <f t="shared" si="2"/>
        <v>#DIV/0!</v>
      </c>
      <c r="K20" s="4" t="e">
        <f t="shared" si="3"/>
        <v>#DIV/0!</v>
      </c>
      <c r="L20" s="4">
        <f t="shared" si="4"/>
        <v>100</v>
      </c>
    </row>
    <row r="21" spans="1:12" ht="15.75">
      <c r="A21" s="23" t="s">
        <v>65</v>
      </c>
      <c r="B21" s="5">
        <v>40</v>
      </c>
      <c r="C21" s="6">
        <f t="shared" si="0"/>
        <v>4</v>
      </c>
      <c r="D21" s="4"/>
      <c r="E21" s="4"/>
      <c r="F21" s="4">
        <v>3</v>
      </c>
      <c r="G21" s="4"/>
      <c r="H21" s="4">
        <v>1</v>
      </c>
      <c r="I21" s="7">
        <f t="shared" si="1"/>
        <v>10</v>
      </c>
      <c r="J21" s="4">
        <f t="shared" si="2"/>
        <v>100</v>
      </c>
      <c r="K21" s="4">
        <f t="shared" si="3"/>
        <v>0</v>
      </c>
      <c r="L21" s="4">
        <f t="shared" si="4"/>
        <v>25</v>
      </c>
    </row>
    <row r="22" spans="1:12" ht="15.75">
      <c r="A22" s="23" t="s">
        <v>66</v>
      </c>
      <c r="B22" s="5">
        <v>15</v>
      </c>
      <c r="C22" s="6">
        <f t="shared" si="0"/>
        <v>3</v>
      </c>
      <c r="D22" s="4"/>
      <c r="E22" s="4"/>
      <c r="F22" s="4">
        <v>2</v>
      </c>
      <c r="G22" s="4">
        <v>1</v>
      </c>
      <c r="H22" s="4"/>
      <c r="I22" s="7">
        <f t="shared" si="1"/>
        <v>20</v>
      </c>
      <c r="J22" s="4">
        <f t="shared" si="2"/>
        <v>67</v>
      </c>
      <c r="K22" s="4">
        <f t="shared" si="3"/>
        <v>33</v>
      </c>
      <c r="L22" s="4">
        <f t="shared" si="4"/>
        <v>0</v>
      </c>
    </row>
    <row r="23" spans="1:12" ht="15.75">
      <c r="A23" s="23" t="s">
        <v>67</v>
      </c>
      <c r="B23" s="5">
        <v>70</v>
      </c>
      <c r="C23" s="6">
        <f t="shared" si="0"/>
        <v>4</v>
      </c>
      <c r="D23" s="4">
        <v>2</v>
      </c>
      <c r="E23" s="4"/>
      <c r="F23" s="4">
        <v>1</v>
      </c>
      <c r="G23" s="4">
        <v>1</v>
      </c>
      <c r="H23" s="4"/>
      <c r="I23" s="7">
        <f t="shared" si="1"/>
        <v>6</v>
      </c>
      <c r="J23" s="4">
        <f t="shared" si="2"/>
        <v>75</v>
      </c>
      <c r="K23" s="4">
        <f t="shared" si="3"/>
        <v>25</v>
      </c>
      <c r="L23" s="4">
        <f t="shared" si="4"/>
        <v>0</v>
      </c>
    </row>
    <row r="24" spans="1:12" ht="15.75">
      <c r="A24" s="23" t="s">
        <v>68</v>
      </c>
      <c r="B24" s="5">
        <v>0</v>
      </c>
      <c r="C24" s="6">
        <f t="shared" si="0"/>
        <v>0</v>
      </c>
      <c r="D24" s="4"/>
      <c r="E24" s="4"/>
      <c r="F24" s="4"/>
      <c r="G24" s="4"/>
      <c r="H24" s="4"/>
      <c r="I24" s="7" t="e">
        <f t="shared" si="1"/>
        <v>#DIV/0!</v>
      </c>
      <c r="J24" s="4" t="e">
        <f t="shared" si="2"/>
        <v>#DIV/0!</v>
      </c>
      <c r="K24" s="4" t="e">
        <f t="shared" si="3"/>
        <v>#DIV/0!</v>
      </c>
      <c r="L24" s="4" t="e">
        <f t="shared" si="4"/>
        <v>#DIV/0!</v>
      </c>
    </row>
    <row r="25" spans="1:12" ht="15.75">
      <c r="A25" s="23" t="s">
        <v>69</v>
      </c>
      <c r="B25" s="5">
        <v>5</v>
      </c>
      <c r="C25" s="6">
        <f t="shared" si="0"/>
        <v>0</v>
      </c>
      <c r="D25" s="4"/>
      <c r="E25" s="4"/>
      <c r="F25" s="4"/>
      <c r="G25" s="4"/>
      <c r="H25" s="4"/>
      <c r="I25" s="7">
        <f t="shared" si="1"/>
        <v>0</v>
      </c>
      <c r="J25" s="4" t="e">
        <f t="shared" si="2"/>
        <v>#DIV/0!</v>
      </c>
      <c r="K25" s="4" t="e">
        <f t="shared" si="3"/>
        <v>#DIV/0!</v>
      </c>
      <c r="L25" s="4" t="e">
        <f t="shared" si="4"/>
        <v>#DIV/0!</v>
      </c>
    </row>
    <row r="26" spans="1:12" ht="15.75">
      <c r="A26" s="23" t="s">
        <v>70</v>
      </c>
      <c r="B26" s="5">
        <v>70</v>
      </c>
      <c r="C26" s="6">
        <f t="shared" si="0"/>
        <v>5</v>
      </c>
      <c r="D26" s="4">
        <v>2</v>
      </c>
      <c r="E26" s="4">
        <v>1</v>
      </c>
      <c r="F26" s="4">
        <v>1</v>
      </c>
      <c r="G26" s="4">
        <v>1</v>
      </c>
      <c r="H26" s="4"/>
      <c r="I26" s="7">
        <f t="shared" si="1"/>
        <v>7</v>
      </c>
      <c r="J26" s="4">
        <f t="shared" si="2"/>
        <v>60</v>
      </c>
      <c r="K26" s="4">
        <f t="shared" si="3"/>
        <v>40</v>
      </c>
      <c r="L26" s="4">
        <f t="shared" si="4"/>
        <v>0</v>
      </c>
    </row>
    <row r="27" spans="1:12" ht="15.75">
      <c r="A27" s="23" t="s">
        <v>71</v>
      </c>
      <c r="B27" s="5">
        <v>25</v>
      </c>
      <c r="C27" s="6">
        <f t="shared" si="0"/>
        <v>7</v>
      </c>
      <c r="D27" s="4">
        <v>4</v>
      </c>
      <c r="E27" s="4"/>
      <c r="F27" s="4">
        <v>2</v>
      </c>
      <c r="G27" s="4">
        <v>1</v>
      </c>
      <c r="H27" s="4"/>
      <c r="I27" s="7">
        <f t="shared" si="1"/>
        <v>28</v>
      </c>
      <c r="J27" s="4">
        <f t="shared" si="2"/>
        <v>86</v>
      </c>
      <c r="K27" s="4">
        <f t="shared" si="3"/>
        <v>14</v>
      </c>
      <c r="L27" s="4">
        <f t="shared" si="4"/>
        <v>0</v>
      </c>
    </row>
    <row r="28" spans="1:12" ht="15.75">
      <c r="A28" s="23" t="s">
        <v>72</v>
      </c>
      <c r="B28" s="5">
        <v>15</v>
      </c>
      <c r="C28" s="6">
        <f t="shared" si="0"/>
        <v>12</v>
      </c>
      <c r="D28" s="4">
        <v>1</v>
      </c>
      <c r="E28" s="4"/>
      <c r="F28" s="4">
        <v>7</v>
      </c>
      <c r="G28" s="4">
        <v>4</v>
      </c>
      <c r="H28" s="4"/>
      <c r="I28" s="7">
        <f t="shared" si="1"/>
        <v>80</v>
      </c>
      <c r="J28" s="4">
        <f t="shared" si="2"/>
        <v>67</v>
      </c>
      <c r="K28" s="4">
        <f t="shared" si="3"/>
        <v>33</v>
      </c>
      <c r="L28" s="4">
        <f t="shared" si="4"/>
        <v>0</v>
      </c>
    </row>
    <row r="29" spans="1:12" ht="15.75">
      <c r="A29" s="23" t="s">
        <v>73</v>
      </c>
      <c r="B29" s="5">
        <v>30</v>
      </c>
      <c r="C29" s="6">
        <f t="shared" si="0"/>
        <v>18</v>
      </c>
      <c r="D29" s="4">
        <v>3</v>
      </c>
      <c r="E29" s="4"/>
      <c r="F29" s="4">
        <v>11</v>
      </c>
      <c r="G29" s="4"/>
      <c r="H29" s="4">
        <v>4</v>
      </c>
      <c r="I29" s="10">
        <f t="shared" si="1"/>
        <v>60</v>
      </c>
      <c r="J29" s="4">
        <f t="shared" si="2"/>
        <v>100</v>
      </c>
      <c r="K29" s="4">
        <f t="shared" si="3"/>
        <v>0</v>
      </c>
      <c r="L29" s="4">
        <f t="shared" si="4"/>
        <v>22</v>
      </c>
    </row>
    <row r="30" spans="1:12" ht="15.75">
      <c r="A30" s="23" t="s">
        <v>74</v>
      </c>
      <c r="B30" s="5">
        <v>50</v>
      </c>
      <c r="C30" s="6">
        <f t="shared" si="0"/>
        <v>17</v>
      </c>
      <c r="D30" s="4">
        <v>7</v>
      </c>
      <c r="E30" s="4">
        <v>2</v>
      </c>
      <c r="F30" s="4">
        <v>4</v>
      </c>
      <c r="G30" s="4">
        <v>4</v>
      </c>
      <c r="H30" s="4"/>
      <c r="I30" s="7">
        <f t="shared" si="1"/>
        <v>34</v>
      </c>
      <c r="J30" s="4">
        <f t="shared" si="2"/>
        <v>65</v>
      </c>
      <c r="K30" s="4">
        <f t="shared" si="3"/>
        <v>35</v>
      </c>
      <c r="L30" s="4">
        <f t="shared" si="4"/>
        <v>0</v>
      </c>
    </row>
    <row r="31" spans="1:12" ht="15.75">
      <c r="A31" s="23" t="s">
        <v>75</v>
      </c>
      <c r="B31" s="22">
        <v>10</v>
      </c>
      <c r="C31" s="6">
        <f t="shared" si="0"/>
        <v>6</v>
      </c>
      <c r="D31" s="21">
        <v>1</v>
      </c>
      <c r="E31" s="21"/>
      <c r="F31" s="21"/>
      <c r="G31" s="21">
        <v>3</v>
      </c>
      <c r="H31" s="21">
        <v>2</v>
      </c>
      <c r="I31" s="7">
        <f t="shared" si="1"/>
        <v>60</v>
      </c>
      <c r="J31" s="4">
        <f t="shared" si="2"/>
        <v>25</v>
      </c>
      <c r="K31" s="4">
        <f t="shared" si="3"/>
        <v>75</v>
      </c>
      <c r="L31" s="4">
        <f t="shared" si="4"/>
        <v>33</v>
      </c>
    </row>
    <row r="32" spans="1:12" ht="15.75">
      <c r="A32" s="24" t="s">
        <v>76</v>
      </c>
      <c r="B32" s="22">
        <v>35</v>
      </c>
      <c r="C32" s="6">
        <f t="shared" si="0"/>
        <v>10</v>
      </c>
      <c r="D32" s="21">
        <v>1</v>
      </c>
      <c r="E32" s="21"/>
      <c r="F32" s="21">
        <v>5</v>
      </c>
      <c r="G32" s="21">
        <v>1</v>
      </c>
      <c r="H32" s="21">
        <v>3</v>
      </c>
      <c r="I32" s="7">
        <f t="shared" si="1"/>
        <v>29</v>
      </c>
      <c r="J32" s="4">
        <f t="shared" si="2"/>
        <v>86</v>
      </c>
      <c r="K32" s="4">
        <f t="shared" si="3"/>
        <v>14</v>
      </c>
      <c r="L32" s="4">
        <f t="shared" si="4"/>
        <v>30</v>
      </c>
    </row>
    <row r="33" spans="1:12" ht="15.75">
      <c r="A33" s="15" t="s">
        <v>13</v>
      </c>
      <c r="B33" s="16">
        <f aca="true" t="shared" si="5" ref="B33:H33">SUM(B5:B32)</f>
        <v>1450</v>
      </c>
      <c r="C33" s="17">
        <f t="shared" si="5"/>
        <v>402</v>
      </c>
      <c r="D33" s="15">
        <f t="shared" si="5"/>
        <v>72</v>
      </c>
      <c r="E33" s="15">
        <f t="shared" si="5"/>
        <v>29</v>
      </c>
      <c r="F33" s="15">
        <f t="shared" si="5"/>
        <v>154</v>
      </c>
      <c r="G33" s="15">
        <f t="shared" si="5"/>
        <v>118</v>
      </c>
      <c r="H33" s="15">
        <f t="shared" si="5"/>
        <v>29</v>
      </c>
      <c r="I33" s="18">
        <f t="shared" si="1"/>
        <v>28</v>
      </c>
      <c r="J33" s="19">
        <f t="shared" si="2"/>
        <v>61</v>
      </c>
      <c r="K33" s="19">
        <f t="shared" si="3"/>
        <v>39</v>
      </c>
      <c r="L33" s="19">
        <f t="shared" si="4"/>
        <v>7</v>
      </c>
    </row>
    <row r="34" spans="1:12" ht="15.75">
      <c r="A34" s="20" t="s">
        <v>14</v>
      </c>
      <c r="B34" s="26">
        <f>B33-C33</f>
        <v>1048</v>
      </c>
      <c r="C34" s="26"/>
      <c r="D34" s="20"/>
      <c r="E34" s="20"/>
      <c r="F34" s="20"/>
      <c r="G34" s="20"/>
      <c r="H34" s="20"/>
      <c r="I34" s="20"/>
      <c r="J34" s="20"/>
      <c r="K34" s="20"/>
      <c r="L34" s="20"/>
    </row>
  </sheetData>
  <sheetProtection/>
  <mergeCells count="8">
    <mergeCell ref="B34:C34"/>
    <mergeCell ref="A1:L1"/>
    <mergeCell ref="A3:A4"/>
    <mergeCell ref="B3:B4"/>
    <mergeCell ref="C3:C4"/>
    <mergeCell ref="D3:H3"/>
    <mergeCell ref="I3:I4"/>
    <mergeCell ref="J3:L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Toomaveod</cp:lastModifiedBy>
  <dcterms:created xsi:type="dcterms:W3CDTF">2015-08-28T10:17:32Z</dcterms:created>
  <dcterms:modified xsi:type="dcterms:W3CDTF">2015-09-17T08:28:05Z</dcterms:modified>
  <cp:category/>
  <cp:version/>
  <cp:contentType/>
  <cp:contentStatus/>
</cp:coreProperties>
</file>